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0"/>
  </bookViews>
  <sheets>
    <sheet name="оборудовани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<sst xmlns="http://schemas.openxmlformats.org/spreadsheetml/2006/main" count="72" uniqueCount="33">
  <si>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</si>
  <si>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</si>
  <si>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</si>
  <si>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</si>
  <si>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</si>
  <si>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</si>
  <si>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</si>
  <si>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</si>
  <si>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</si>
  <si>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Даты сбора данных</t>
  </si>
  <si>
    <t xml:space="preserve">  </t>
  </si>
  <si>
    <t>Количество</t>
  </si>
  <si>
    <t>ИТОГО</t>
  </si>
  <si>
    <t>Холодильная витрина</t>
  </si>
  <si>
    <t xml:space="preserve">Корпус из окрашенной оцинкованной стали с пенополиуретановым заполнением, с 3-мя полками длиной 1 м, размер не менее 970х770х1170 мм, температура окружающей среды +12 - +35ºС, номинальное напряжение 220 В, встроенное холод обеспечение, оттаивание-автоматическое
</t>
  </si>
  <si>
    <t>Шкаф холодильный среднетемпературный</t>
  </si>
  <si>
    <t>Размер не менее 850х755х1920 мм, количество полок – 4 шт., конвекционное охлаждение, автоматическая оттайка испарителя, корпус и двери выполнены с заливкой пенополиуретаном, шкафы со стеклянной дверью оборудованы внутренней подсветкой, напряжение питания 220 В/ 50 Гц, холодопроизводительность 477 Вт.</t>
  </si>
  <si>
    <t>Электромармит настольный</t>
  </si>
  <si>
    <t>Предназначен для кратковременного хранения в горячем состоянии первых и вторых блюд в гастроемкостях; имеет плавную регулировку температуры воды; время разогрева воды до рабочей температуры - 25 мин., номинальное напряжение 220В, номинальная потребляемая мощность 1,5 кВт, количество ТЭНов не менее 6 шт.</t>
  </si>
  <si>
    <t>Электромармит - супница</t>
  </si>
  <si>
    <t>Холодильник бытовой</t>
  </si>
  <si>
    <t>Посудомоечная машина универсальная</t>
  </si>
  <si>
    <t xml:space="preserve">Итого: Начальная (максимальная) цена контракта: 243 412 (двести сорок три тысячи четыреста двеннадцать) рублей. </t>
  </si>
  <si>
    <t>1. Индивидуальный предприниматель Завацкая И.Р., г. Югорск, ул. Ленина д. 14 кв. 25, тел. (34675) 2-06-18, 6-70-44, E-mail: proviant.62@mail.ru, письмо от 07.10.2013 г. № б/н</t>
  </si>
  <si>
    <t>2. Компания ТОРиС, г. Екатеринбург, тел. 89676338665, письмо от 07.10.2013 г. № б/н</t>
  </si>
  <si>
    <t xml:space="preserve">3. Компания Техкомплект, г. Москва, тел. (495) 660-00-62, E-mail: teh740@mail.ru, интернет-сайт. </t>
  </si>
  <si>
    <t>Главный бухгалтер администрации города Югорска                                                    Л.А. Михайлова</t>
  </si>
  <si>
    <t>Диаметром 32 см, высота 36 см, объем 9 л; материал - нержавеющая сталь</t>
  </si>
  <si>
    <t>Двухкамерный; размер 185.7х60х66.5 см; общий объем: холодильника 339 л, холодильной камеры 255 л, морозильной камеры 104 л</t>
  </si>
  <si>
    <t>2 цикла, производительностью 40 и 24 корзины/час, в комплекте: 1 корзина для стаканов высотой 280 мм и 1 корзина для тарелок диаметром 320 мм, 1 корзина для столовых приборов, номинальная потребляемая мощность 3.55 кВТ, номинальное напряжение 220В</t>
  </si>
  <si>
    <t>Обоснование начальной(максимальной) цены контракта на поставку оборудования для пищеблока.                                                                                                                                 Способ размещения заказа: запрос котировок</t>
  </si>
  <si>
    <t>И.о. главы администрации города Югорска                                                                    В.К. Бандурин</t>
  </si>
  <si>
    <t>Исполнитель: эксперт ОБУиО, тел. (34675) 50047                                                         Е.Л. Овечкина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</si>
</sst>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  <numFmt numFmtId="17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165" fontId="43" fillId="33" borderId="17" xfId="0" applyNumberFormat="1" applyFont="1" applyFill="1" applyBorder="1" applyAlignment="1">
      <alignment horizontal="center"/>
    </xf>
    <xf numFmtId="165" fontId="43" fillId="0" borderId="11" xfId="0" applyNumberFormat="1" applyFont="1" applyBorder="1" applyAlignment="1">
      <alignment horizontal="center"/>
    </xf>
    <xf numFmtId="165" fontId="43" fillId="0" borderId="19" xfId="0" applyNumberFormat="1" applyFont="1" applyBorder="1" applyAlignment="1">
      <alignment horizontal="center"/>
    </xf>
    <xf numFmtId="165" fontId="43" fillId="33" borderId="11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65" fontId="43" fillId="33" borderId="24" xfId="0" applyNumberFormat="1" applyFont="1" applyFill="1" applyBorder="1" applyAlignment="1">
      <alignment horizontal="center"/>
    </xf>
    <xf numFmtId="0" fontId="45" fillId="0" borderId="23" xfId="0" applyFont="1" applyBorder="1" applyAlignment="1">
      <alignment horizontal="center" vertical="center" wrapText="1"/>
    </xf>
    <xf numFmtId="165" fontId="45" fillId="33" borderId="11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5" fontId="45" fillId="0" borderId="11" xfId="0" applyNumberFormat="1" applyFont="1" applyBorder="1" applyAlignment="1">
      <alignment horizontal="center"/>
    </xf>
    <xf numFmtId="165" fontId="45" fillId="0" borderId="19" xfId="0" applyNumberFormat="1" applyFont="1" applyBorder="1" applyAlignment="1">
      <alignment horizontal="center"/>
    </xf>
    <xf numFmtId="0" fontId="43" fillId="0" borderId="26" xfId="0" applyFont="1" applyBorder="1" applyAlignment="1">
      <alignment/>
    </xf>
    <xf numFmtId="165" fontId="43" fillId="33" borderId="10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/>
    </xf>
    <xf numFmtId="0" fontId="43" fillId="33" borderId="10" xfId="0" applyFont="1" applyFill="1" applyBorder="1" applyAlignment="1">
      <alignment horizontal="left" vertical="top" wrapText="1"/>
    </xf>
    <xf numFmtId="0" fontId="43" fillId="33" borderId="25" xfId="0" applyFont="1" applyFill="1" applyBorder="1" applyAlignment="1">
      <alignment horizontal="left" vertical="top"/>
    </xf>
    <xf numFmtId="0" fontId="43" fillId="33" borderId="27" xfId="0" applyFont="1" applyFill="1" applyBorder="1" applyAlignment="1">
      <alignment horizontal="left" vertical="top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left" vertical="top" wrapText="1"/>
    </xf>
    <xf numFmtId="0" fontId="43" fillId="33" borderId="27" xfId="0" applyFont="1" applyFill="1" applyBorder="1" applyAlignment="1">
      <alignment horizontal="left" vertical="top" wrapText="1"/>
    </xf>
    <xf numFmtId="0" fontId="46" fillId="0" borderId="0" xfId="0" applyFont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165" fontId="45" fillId="33" borderId="10" xfId="0" applyNumberFormat="1" applyFont="1" applyFill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110" zoomScaleNormal="110" zoomScalePageLayoutView="0" workbookViewId="0" topLeftCell="A1">
      <selection activeCell="I42" sqref="I42"/>
    </sheetView>
  </sheetViews>
  <sheetFormatPr defaultColWidth="9.140625" defaultRowHeight="15"/>
  <cols>
    <col min="1" max="1" width="20.7109375" style="0" customWidth="1"/>
    <col min="2" max="2" width="16.00390625" style="0" customWidth="1"/>
    <col min="3" max="3" width="14.140625" style="0" customWidth="1"/>
    <col min="4" max="4" width="14.8515625" style="0" customWidth="1"/>
    <col min="5" max="5" width="12.28125" style="0" customWidth="1"/>
    <col min="6" max="6" width="15.8515625" style="0" customWidth="1"/>
  </cols>
  <sheetData>
    <row r="1" spans="1:6" ht="60" customHeight="1" thickBot="1">
      <c r="A1" s="66" t="s">
        <v>30</v>
      </c>
      <c r="B1" s="66"/>
      <c r="C1" s="66"/>
      <c r="D1" s="66"/>
      <c r="E1" s="66"/>
      <c r="F1" s="66"/>
    </row>
    <row r="2" spans="1:6" s="13" customFormat="1" ht="15.75" thickBot="1">
      <c r="A2" s="67" t="s">
        <v>0</v>
      </c>
      <c r="B2" s="52" t="s">
        <v>1</v>
      </c>
      <c r="C2" s="53"/>
      <c r="D2" s="53"/>
      <c r="E2" s="67" t="s">
        <v>2</v>
      </c>
      <c r="F2" s="67" t="s">
        <v>3</v>
      </c>
    </row>
    <row r="3" spans="1:6" s="13" customFormat="1" ht="15.75" thickBot="1">
      <c r="A3" s="68"/>
      <c r="B3" s="14">
        <v>1</v>
      </c>
      <c r="C3" s="15">
        <v>2</v>
      </c>
      <c r="D3" s="16">
        <v>3</v>
      </c>
      <c r="E3" s="68"/>
      <c r="F3" s="68"/>
    </row>
    <row r="4" spans="1:6" s="13" customFormat="1" ht="24" customHeight="1">
      <c r="A4" s="30" t="s">
        <v>4</v>
      </c>
      <c r="B4" s="50" t="s">
        <v>13</v>
      </c>
      <c r="C4" s="51"/>
      <c r="D4" s="51"/>
      <c r="E4" s="17" t="s">
        <v>5</v>
      </c>
      <c r="F4" s="18" t="s">
        <v>5</v>
      </c>
    </row>
    <row r="5" spans="1:6" s="13" customFormat="1" ht="114.75" customHeight="1">
      <c r="A5" s="31" t="s">
        <v>6</v>
      </c>
      <c r="B5" s="56" t="s">
        <v>14</v>
      </c>
      <c r="C5" s="57"/>
      <c r="D5" s="58"/>
      <c r="E5" s="19"/>
      <c r="F5" s="20"/>
    </row>
    <row r="6" spans="1:6" s="13" customFormat="1" ht="19.5" customHeight="1">
      <c r="A6" s="32" t="s">
        <v>11</v>
      </c>
      <c r="B6" s="54">
        <v>2</v>
      </c>
      <c r="C6" s="55"/>
      <c r="D6" s="55"/>
      <c r="E6" s="21" t="s">
        <v>5</v>
      </c>
      <c r="F6" s="22" t="s">
        <v>5</v>
      </c>
    </row>
    <row r="7" spans="1:6" s="13" customFormat="1" ht="21" customHeight="1">
      <c r="A7" s="33" t="s">
        <v>7</v>
      </c>
      <c r="B7" s="23">
        <v>35000</v>
      </c>
      <c r="C7" s="23">
        <v>30000</v>
      </c>
      <c r="D7" s="23">
        <v>34700</v>
      </c>
      <c r="E7" s="24">
        <v>33233.33</v>
      </c>
      <c r="F7" s="25">
        <f>E7</f>
        <v>33233.33</v>
      </c>
    </row>
    <row r="8" spans="1:6" s="13" customFormat="1" ht="20.25" customHeight="1" thickBot="1">
      <c r="A8" s="33" t="s">
        <v>8</v>
      </c>
      <c r="B8" s="26">
        <f>B6*B7</f>
        <v>70000</v>
      </c>
      <c r="C8" s="26">
        <f>B6*C7</f>
        <v>60000</v>
      </c>
      <c r="D8" s="26">
        <f>D7*B6</f>
        <v>69400</v>
      </c>
      <c r="E8" s="24">
        <f>E7*B6</f>
        <v>66466.66</v>
      </c>
      <c r="F8" s="25">
        <f>E8</f>
        <v>66466.66</v>
      </c>
    </row>
    <row r="9" spans="1:6" s="13" customFormat="1" ht="22.5" customHeight="1">
      <c r="A9" s="30" t="s">
        <v>4</v>
      </c>
      <c r="B9" s="50" t="s">
        <v>15</v>
      </c>
      <c r="C9" s="51"/>
      <c r="D9" s="51"/>
      <c r="E9" s="17" t="s">
        <v>5</v>
      </c>
      <c r="F9" s="18" t="s">
        <v>5</v>
      </c>
    </row>
    <row r="10" spans="1:6" s="13" customFormat="1" ht="114" customHeight="1">
      <c r="A10" s="31" t="s">
        <v>6</v>
      </c>
      <c r="B10" s="61" t="s">
        <v>16</v>
      </c>
      <c r="C10" s="62"/>
      <c r="D10" s="63"/>
      <c r="E10" s="19"/>
      <c r="F10" s="20"/>
    </row>
    <row r="11" spans="1:6" s="13" customFormat="1" ht="21" customHeight="1">
      <c r="A11" s="32" t="s">
        <v>11</v>
      </c>
      <c r="B11" s="54">
        <v>1</v>
      </c>
      <c r="C11" s="55"/>
      <c r="D11" s="55"/>
      <c r="E11" s="21" t="s">
        <v>5</v>
      </c>
      <c r="F11" s="22" t="s">
        <v>5</v>
      </c>
    </row>
    <row r="12" spans="1:6" s="13" customFormat="1" ht="24" customHeight="1">
      <c r="A12" s="33" t="s">
        <v>7</v>
      </c>
      <c r="B12" s="23">
        <v>26000</v>
      </c>
      <c r="C12" s="23">
        <v>31575</v>
      </c>
      <c r="D12" s="23">
        <v>39650</v>
      </c>
      <c r="E12" s="24">
        <v>32408.33</v>
      </c>
      <c r="F12" s="25">
        <f>E12</f>
        <v>32408.33</v>
      </c>
    </row>
    <row r="13" spans="1:6" s="13" customFormat="1" ht="19.5" customHeight="1" thickBot="1">
      <c r="A13" s="33" t="s">
        <v>8</v>
      </c>
      <c r="B13" s="26">
        <f>B11*B12</f>
        <v>26000</v>
      </c>
      <c r="C13" s="26">
        <f>B11*C12</f>
        <v>31575</v>
      </c>
      <c r="D13" s="26">
        <f>D12*B11</f>
        <v>39650</v>
      </c>
      <c r="E13" s="24">
        <f>E12*B11</f>
        <v>32408.33</v>
      </c>
      <c r="F13" s="25">
        <f>E13</f>
        <v>32408.33</v>
      </c>
    </row>
    <row r="14" spans="1:6" s="13" customFormat="1" ht="23.25" customHeight="1">
      <c r="A14" s="30" t="s">
        <v>4</v>
      </c>
      <c r="B14" s="50" t="s">
        <v>17</v>
      </c>
      <c r="C14" s="51"/>
      <c r="D14" s="69"/>
      <c r="E14" s="17" t="s">
        <v>5</v>
      </c>
      <c r="F14" s="18" t="s">
        <v>5</v>
      </c>
    </row>
    <row r="15" spans="1:6" s="13" customFormat="1" ht="122.25" customHeight="1">
      <c r="A15" s="31" t="s">
        <v>6</v>
      </c>
      <c r="B15" s="56" t="s">
        <v>18</v>
      </c>
      <c r="C15" s="64"/>
      <c r="D15" s="65"/>
      <c r="E15" s="19"/>
      <c r="F15" s="20"/>
    </row>
    <row r="16" spans="1:6" s="13" customFormat="1" ht="29.25" customHeight="1">
      <c r="A16" s="32" t="s">
        <v>11</v>
      </c>
      <c r="B16" s="54">
        <v>1</v>
      </c>
      <c r="C16" s="59"/>
      <c r="D16" s="60"/>
      <c r="E16" s="21" t="s">
        <v>5</v>
      </c>
      <c r="F16" s="22" t="s">
        <v>5</v>
      </c>
    </row>
    <row r="17" spans="1:6" s="13" customFormat="1" ht="22.5" customHeight="1">
      <c r="A17" s="33" t="s">
        <v>7</v>
      </c>
      <c r="B17" s="23">
        <v>45000</v>
      </c>
      <c r="C17" s="23">
        <v>38900</v>
      </c>
      <c r="D17" s="23">
        <v>34900</v>
      </c>
      <c r="E17" s="24">
        <v>39600</v>
      </c>
      <c r="F17" s="25">
        <f>E17</f>
        <v>39600</v>
      </c>
    </row>
    <row r="18" spans="1:6" s="13" customFormat="1" ht="24" customHeight="1" thickBot="1">
      <c r="A18" s="33" t="s">
        <v>8</v>
      </c>
      <c r="B18" s="26">
        <f>B16*B17</f>
        <v>45000</v>
      </c>
      <c r="C18" s="26">
        <f>B16*C17</f>
        <v>38900</v>
      </c>
      <c r="D18" s="26">
        <f>D17*B16</f>
        <v>34900</v>
      </c>
      <c r="E18" s="24">
        <f>E17*B16</f>
        <v>39600</v>
      </c>
      <c r="F18" s="25">
        <f>E18</f>
        <v>39600</v>
      </c>
    </row>
    <row r="19" spans="1:6" s="13" customFormat="1" ht="21.75" customHeight="1">
      <c r="A19" s="30" t="s">
        <v>4</v>
      </c>
      <c r="B19" s="50" t="s">
        <v>19</v>
      </c>
      <c r="C19" s="51"/>
      <c r="D19" s="51"/>
      <c r="E19" s="17" t="s">
        <v>5</v>
      </c>
      <c r="F19" s="18" t="s">
        <v>5</v>
      </c>
    </row>
    <row r="20" spans="1:6" s="13" customFormat="1" ht="35.25" customHeight="1">
      <c r="A20" s="31" t="s">
        <v>6</v>
      </c>
      <c r="B20" s="56" t="s">
        <v>27</v>
      </c>
      <c r="C20" s="57"/>
      <c r="D20" s="58"/>
      <c r="E20" s="19"/>
      <c r="F20" s="20"/>
    </row>
    <row r="21" spans="1:6" s="13" customFormat="1" ht="14.25" customHeight="1">
      <c r="A21" s="32" t="s">
        <v>11</v>
      </c>
      <c r="B21" s="54">
        <v>1</v>
      </c>
      <c r="C21" s="55"/>
      <c r="D21" s="55"/>
      <c r="E21" s="21" t="s">
        <v>5</v>
      </c>
      <c r="F21" s="22" t="s">
        <v>5</v>
      </c>
    </row>
    <row r="22" spans="1:6" s="13" customFormat="1" ht="15">
      <c r="A22" s="33" t="s">
        <v>7</v>
      </c>
      <c r="B22" s="23">
        <v>10000</v>
      </c>
      <c r="C22" s="23">
        <v>3685</v>
      </c>
      <c r="D22" s="23">
        <v>3560</v>
      </c>
      <c r="E22" s="24">
        <v>5748.3</v>
      </c>
      <c r="F22" s="25">
        <f>E22</f>
        <v>5748.3</v>
      </c>
    </row>
    <row r="23" spans="1:6" s="13" customFormat="1" ht="15">
      <c r="A23" s="30"/>
      <c r="B23" s="26">
        <v>10000</v>
      </c>
      <c r="C23" s="26">
        <v>3685</v>
      </c>
      <c r="D23" s="34">
        <v>3560</v>
      </c>
      <c r="E23" s="24">
        <v>5748.3</v>
      </c>
      <c r="F23" s="25">
        <v>5748.3</v>
      </c>
    </row>
    <row r="24" spans="1:6" s="13" customFormat="1" ht="15">
      <c r="A24" s="30" t="s">
        <v>4</v>
      </c>
      <c r="B24" s="72" t="s">
        <v>20</v>
      </c>
      <c r="C24" s="73"/>
      <c r="D24" s="74"/>
      <c r="E24" s="24"/>
      <c r="F24" s="25"/>
    </row>
    <row r="25" spans="1:6" s="13" customFormat="1" ht="45.75" customHeight="1">
      <c r="A25" s="31" t="s">
        <v>6</v>
      </c>
      <c r="B25" s="42" t="s">
        <v>28</v>
      </c>
      <c r="C25" s="43"/>
      <c r="D25" s="44"/>
      <c r="E25" s="24"/>
      <c r="F25" s="25"/>
    </row>
    <row r="26" spans="1:6" s="13" customFormat="1" ht="15">
      <c r="A26" s="32" t="s">
        <v>11</v>
      </c>
      <c r="B26" s="75">
        <v>2</v>
      </c>
      <c r="C26" s="76"/>
      <c r="D26" s="77"/>
      <c r="E26" s="24"/>
      <c r="F26" s="25"/>
    </row>
    <row r="27" spans="1:6" s="13" customFormat="1" ht="15">
      <c r="A27" s="33" t="s">
        <v>7</v>
      </c>
      <c r="B27" s="23">
        <v>22000</v>
      </c>
      <c r="C27" s="23">
        <v>10000</v>
      </c>
      <c r="D27" s="23">
        <v>20000</v>
      </c>
      <c r="E27" s="24">
        <v>17333</v>
      </c>
      <c r="F27" s="25">
        <v>17333</v>
      </c>
    </row>
    <row r="28" spans="1:6" s="13" customFormat="1" ht="15">
      <c r="A28" s="33" t="s">
        <v>8</v>
      </c>
      <c r="B28" s="26">
        <v>44000</v>
      </c>
      <c r="C28" s="26">
        <v>20000</v>
      </c>
      <c r="D28" s="26">
        <v>40000</v>
      </c>
      <c r="E28" s="24">
        <v>34666</v>
      </c>
      <c r="F28" s="25">
        <v>34666</v>
      </c>
    </row>
    <row r="29" spans="1:6" s="13" customFormat="1" ht="19.5" customHeight="1">
      <c r="A29" s="30" t="s">
        <v>4</v>
      </c>
      <c r="B29" s="72" t="s">
        <v>21</v>
      </c>
      <c r="C29" s="73"/>
      <c r="D29" s="74"/>
      <c r="E29" s="24"/>
      <c r="F29" s="25"/>
    </row>
    <row r="30" spans="1:6" s="13" customFormat="1" ht="96" customHeight="1">
      <c r="A30" s="31" t="s">
        <v>6</v>
      </c>
      <c r="B30" s="42" t="s">
        <v>29</v>
      </c>
      <c r="C30" s="43"/>
      <c r="D30" s="44"/>
      <c r="E30" s="24"/>
      <c r="F30" s="25"/>
    </row>
    <row r="31" spans="1:6" s="13" customFormat="1" ht="15">
      <c r="A31" s="32" t="s">
        <v>11</v>
      </c>
      <c r="B31" s="75">
        <v>1</v>
      </c>
      <c r="C31" s="76"/>
      <c r="D31" s="77"/>
      <c r="E31" s="24"/>
      <c r="F31" s="25"/>
    </row>
    <row r="32" spans="1:6" s="13" customFormat="1" ht="15">
      <c r="A32" s="33" t="s">
        <v>7</v>
      </c>
      <c r="B32" s="26">
        <v>80000</v>
      </c>
      <c r="C32" s="26">
        <v>57570</v>
      </c>
      <c r="D32" s="26">
        <v>56000</v>
      </c>
      <c r="E32" s="24">
        <v>64523</v>
      </c>
      <c r="F32" s="25">
        <v>64523</v>
      </c>
    </row>
    <row r="33" spans="1:6" s="13" customFormat="1" ht="15">
      <c r="A33" s="33" t="s">
        <v>8</v>
      </c>
      <c r="B33" s="26">
        <v>80000</v>
      </c>
      <c r="C33" s="26">
        <v>57570</v>
      </c>
      <c r="D33" s="26">
        <v>56000</v>
      </c>
      <c r="E33" s="24">
        <v>64523</v>
      </c>
      <c r="F33" s="25">
        <v>64523</v>
      </c>
    </row>
    <row r="34" spans="1:6" s="13" customFormat="1" ht="15">
      <c r="A34" s="35" t="s">
        <v>12</v>
      </c>
      <c r="B34" s="36">
        <v>275000</v>
      </c>
      <c r="C34" s="36">
        <f>C33+C28+C23+C18+C13+C8</f>
        <v>211730</v>
      </c>
      <c r="D34" s="36">
        <f>D32+D28+D23+D18+D13+D8</f>
        <v>243510</v>
      </c>
      <c r="E34" s="39">
        <f>E33+E28+E23+E18+E13+E8</f>
        <v>243412.29</v>
      </c>
      <c r="F34" s="40">
        <v>243412.29</v>
      </c>
    </row>
    <row r="35" spans="1:7" s="13" customFormat="1" ht="15">
      <c r="A35" s="9" t="s">
        <v>9</v>
      </c>
      <c r="B35" s="10">
        <v>41554</v>
      </c>
      <c r="C35" s="10"/>
      <c r="D35" s="10"/>
      <c r="E35" s="38"/>
      <c r="F35" s="37"/>
      <c r="G35" s="41"/>
    </row>
    <row r="36" spans="1:6" s="13" customFormat="1" ht="15">
      <c r="A36" s="11"/>
      <c r="B36" s="12"/>
      <c r="C36" s="12"/>
      <c r="D36" s="12"/>
      <c r="E36" s="4"/>
      <c r="F36" s="4"/>
    </row>
    <row r="37" spans="1:6" s="13" customFormat="1" ht="26.25" customHeight="1">
      <c r="A37" s="45" t="s">
        <v>22</v>
      </c>
      <c r="B37" s="46"/>
      <c r="C37" s="46"/>
      <c r="D37" s="46"/>
      <c r="E37" s="46"/>
      <c r="F37" s="47"/>
    </row>
    <row r="38" spans="1:19" s="27" customFormat="1" ht="27.75" customHeight="1">
      <c r="A38" s="48" t="s">
        <v>23</v>
      </c>
      <c r="B38" s="49"/>
      <c r="C38" s="49"/>
      <c r="D38" s="49"/>
      <c r="E38" s="49"/>
      <c r="F38" s="4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s="28" customFormat="1" ht="32.25" customHeight="1">
      <c r="A39" s="48" t="s">
        <v>24</v>
      </c>
      <c r="B39" s="49"/>
      <c r="C39" s="49"/>
      <c r="D39" s="49"/>
      <c r="E39" s="49"/>
      <c r="F39" s="49"/>
      <c r="G39" s="4"/>
      <c r="H39" s="4"/>
      <c r="I39" s="4"/>
      <c r="J39" s="5"/>
      <c r="K39" s="3"/>
      <c r="L39" s="3"/>
      <c r="M39" s="3"/>
      <c r="N39" s="3"/>
      <c r="O39" s="3"/>
      <c r="P39" s="6"/>
      <c r="Q39" s="6"/>
      <c r="R39" s="7"/>
      <c r="S39" s="3"/>
    </row>
    <row r="40" spans="1:19" s="28" customFormat="1" ht="33" customHeight="1">
      <c r="A40" s="48" t="s">
        <v>25</v>
      </c>
      <c r="B40" s="49"/>
      <c r="C40" s="49"/>
      <c r="D40" s="49"/>
      <c r="E40" s="49"/>
      <c r="F40" s="49"/>
      <c r="G40" s="4"/>
      <c r="H40" s="4"/>
      <c r="I40" s="4"/>
      <c r="J40" s="4"/>
      <c r="K40" s="3"/>
      <c r="L40" s="3"/>
      <c r="M40" s="3"/>
      <c r="N40" s="3"/>
      <c r="O40" s="3"/>
      <c r="P40" s="6"/>
      <c r="Q40" s="6"/>
      <c r="R40" s="7"/>
      <c r="S40" s="3"/>
    </row>
    <row r="41" spans="1:19" s="28" customFormat="1" ht="43.5" customHeight="1">
      <c r="A41" s="70" t="s">
        <v>31</v>
      </c>
      <c r="B41" s="49"/>
      <c r="C41" s="49"/>
      <c r="D41" s="49"/>
      <c r="E41" s="49"/>
      <c r="F41" s="49"/>
      <c r="G41" s="4"/>
      <c r="H41" s="4"/>
      <c r="I41" s="4"/>
      <c r="J41" s="4"/>
      <c r="K41" s="3"/>
      <c r="L41" s="3"/>
      <c r="M41" s="3"/>
      <c r="N41" s="3"/>
      <c r="O41" s="3"/>
      <c r="P41" s="8"/>
      <c r="Q41" s="8"/>
      <c r="R41" s="8"/>
      <c r="S41" s="3"/>
    </row>
    <row r="42" spans="1:19" s="28" customFormat="1" ht="49.5" customHeight="1">
      <c r="A42" s="70" t="s">
        <v>26</v>
      </c>
      <c r="B42" s="49"/>
      <c r="C42" s="49"/>
      <c r="D42" s="49"/>
      <c r="E42" s="49"/>
      <c r="F42" s="47"/>
      <c r="G42" s="4"/>
      <c r="H42" s="4"/>
      <c r="I42" s="4"/>
      <c r="J42" s="4"/>
      <c r="K42" s="3"/>
      <c r="L42" s="3"/>
      <c r="M42" s="3"/>
      <c r="N42" s="3"/>
      <c r="O42" s="3"/>
      <c r="P42" s="8"/>
      <c r="Q42" s="8"/>
      <c r="R42" s="8"/>
      <c r="S42" s="3"/>
    </row>
    <row r="43" spans="1:19" s="28" customFormat="1" ht="51.75" customHeight="1">
      <c r="A43" s="71" t="s">
        <v>32</v>
      </c>
      <c r="B43" s="47"/>
      <c r="C43" s="47"/>
      <c r="D43" s="47"/>
      <c r="E43" s="47"/>
      <c r="F43" s="47"/>
      <c r="G43" s="4"/>
      <c r="H43" s="4"/>
      <c r="I43" s="4"/>
      <c r="J43" s="4"/>
      <c r="K43" s="3"/>
      <c r="L43" s="3"/>
      <c r="M43" s="3"/>
      <c r="N43" s="3"/>
      <c r="O43" s="3"/>
      <c r="P43" s="8"/>
      <c r="Q43" s="8"/>
      <c r="R43" s="8"/>
      <c r="S43" s="3"/>
    </row>
    <row r="44" spans="1:19" s="28" customFormat="1" ht="15">
      <c r="A44" s="1"/>
      <c r="B44" s="1"/>
      <c r="C44" s="1"/>
      <c r="D44" s="1"/>
      <c r="E44"/>
      <c r="F44"/>
      <c r="G44" s="27"/>
      <c r="H44" s="27"/>
      <c r="I44" s="27"/>
      <c r="J44" s="27"/>
      <c r="K44" s="29"/>
      <c r="L44" s="29"/>
      <c r="M44" s="29"/>
      <c r="N44" s="29"/>
      <c r="O44" s="29"/>
      <c r="P44" s="3"/>
      <c r="Q44" s="3"/>
      <c r="R44" s="3"/>
      <c r="S44" s="3"/>
    </row>
    <row r="45" spans="1:19" s="28" customFormat="1" ht="15">
      <c r="A45"/>
      <c r="B45"/>
      <c r="C45"/>
      <c r="D45"/>
      <c r="E45"/>
      <c r="F45"/>
      <c r="G45" s="27"/>
      <c r="H45" s="27"/>
      <c r="I45" s="27"/>
      <c r="J45" s="27"/>
      <c r="K45" s="29"/>
      <c r="L45" s="29"/>
      <c r="M45" s="29"/>
      <c r="N45" s="29"/>
      <c r="O45" s="29"/>
      <c r="P45" s="3"/>
      <c r="Q45" s="3"/>
      <c r="R45" s="3"/>
      <c r="S45" s="3"/>
    </row>
    <row r="46" spans="1:19" s="28" customFormat="1" ht="15">
      <c r="A46"/>
      <c r="B46"/>
      <c r="C46"/>
      <c r="D46"/>
      <c r="E46"/>
      <c r="F46"/>
      <c r="G46" s="27"/>
      <c r="H46" s="27"/>
      <c r="I46" s="27"/>
      <c r="J46" s="27"/>
      <c r="K46" s="29"/>
      <c r="L46" s="29"/>
      <c r="M46" s="29"/>
      <c r="N46" s="29"/>
      <c r="O46" s="29"/>
      <c r="P46" s="3"/>
      <c r="Q46" s="3"/>
      <c r="R46" s="3"/>
      <c r="S46" s="3"/>
    </row>
    <row r="47" ht="15">
      <c r="A47" t="s">
        <v>10</v>
      </c>
    </row>
  </sheetData>
  <sheetProtection/>
  <mergeCells count="30">
    <mergeCell ref="A39:F39"/>
    <mergeCell ref="A40:F40"/>
    <mergeCell ref="A41:F41"/>
    <mergeCell ref="A42:F42"/>
    <mergeCell ref="A43:F43"/>
    <mergeCell ref="B24:D24"/>
    <mergeCell ref="B25:D25"/>
    <mergeCell ref="B26:D26"/>
    <mergeCell ref="B31:D31"/>
    <mergeCell ref="B29:D29"/>
    <mergeCell ref="B21:D21"/>
    <mergeCell ref="B15:D15"/>
    <mergeCell ref="A1:F1"/>
    <mergeCell ref="A2:A3"/>
    <mergeCell ref="E2:E3"/>
    <mergeCell ref="F2:F3"/>
    <mergeCell ref="B4:D4"/>
    <mergeCell ref="B20:D20"/>
    <mergeCell ref="B14:D14"/>
    <mergeCell ref="B11:D11"/>
    <mergeCell ref="B30:D30"/>
    <mergeCell ref="A37:F37"/>
    <mergeCell ref="A38:F38"/>
    <mergeCell ref="B19:D19"/>
    <mergeCell ref="B2:D2"/>
    <mergeCell ref="B6:D6"/>
    <mergeCell ref="B5:D5"/>
    <mergeCell ref="B16:D16"/>
    <mergeCell ref="B9:D9"/>
    <mergeCell ref="B10:D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2012-02-05T15:50:14Z</cp:lastPrinted>
  <dcterms:created xsi:type="dcterms:W3CDTF">2006-09-28T05:33:49Z</dcterms:created>
  <dcterms:modified xsi:type="dcterms:W3CDTF">2013-10-25T06:43:07Z</dcterms:modified>
  <cp:category/>
  <cp:version/>
  <cp:contentType/>
  <cp:contentStatus/>
</cp:coreProperties>
</file>